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_compta\exercices\"/>
    </mc:Choice>
  </mc:AlternateContent>
  <xr:revisionPtr revIDLastSave="0" documentId="11_4239F7770C7459402BAEA51D2FBD3CCF28166712" xr6:coauthVersionLast="46" xr6:coauthVersionMax="46" xr10:uidLastSave="{00000000-0000-0000-0000-000000000000}"/>
  <bookViews>
    <workbookView xWindow="0" yWindow="465" windowWidth="25605" windowHeight="33555" tabRatio="500" xr2:uid="{00000000-000D-0000-FFFF-FFFF00000000}"/>
  </bookViews>
  <sheets>
    <sheet name="Feuil1" sheetId="1" r:id="rId1"/>
  </sheets>
  <calcPr calcId="191028" calcCompleted="0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E19" i="1"/>
  <c r="E10" i="1"/>
  <c r="F10" i="1"/>
  <c r="F27" i="1"/>
  <c r="F23" i="1"/>
  <c r="F11" i="1"/>
  <c r="E7" i="1"/>
</calcChain>
</file>

<file path=xl/sharedStrings.xml><?xml version="1.0" encoding="utf-8"?>
<sst xmlns="http://schemas.openxmlformats.org/spreadsheetml/2006/main" count="82" uniqueCount="28">
  <si>
    <t>COLL - CORRECTION</t>
  </si>
  <si>
    <t>n°</t>
  </si>
  <si>
    <t>Débit</t>
  </si>
  <si>
    <t>Crédit</t>
  </si>
  <si>
    <t>Libellé</t>
  </si>
  <si>
    <t>Ventes M</t>
  </si>
  <si>
    <t>-</t>
  </si>
  <si>
    <t>TVA due</t>
  </si>
  <si>
    <t>C. Clients</t>
  </si>
  <si>
    <t>Achats M.</t>
  </si>
  <si>
    <t>TVA r./march.</t>
  </si>
  <si>
    <t>Dettes F</t>
  </si>
  <si>
    <t>Cli. Douteux</t>
  </si>
  <si>
    <t>Int. Mor. Cl.</t>
  </si>
  <si>
    <t>10770x5x60/100x360</t>
  </si>
  <si>
    <t>4000 x 107.7</t>
  </si>
  <si>
    <t>Banque</t>
  </si>
  <si>
    <t>Perte s/cli.</t>
  </si>
  <si>
    <t>4308-2000 / 107.7 x 100</t>
  </si>
  <si>
    <t>TVA Due</t>
  </si>
  <si>
    <t>4308-2000 / 107.7 x 7.7</t>
  </si>
  <si>
    <t>97.55</t>
  </si>
  <si>
    <t>Prod. Except.</t>
  </si>
  <si>
    <t>3'902.45</t>
  </si>
  <si>
    <t>Caisse</t>
  </si>
  <si>
    <t>10000 + 130 + 89.75</t>
  </si>
  <si>
    <t>10770 + 130 + 89.75</t>
  </si>
  <si>
    <t>Perte s/cli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</si>
</sst>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1" xfId="0" applyFont="1" applyBorder="1"/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topLeftCell="A19" zoomScale="250" zoomScaleNormal="250" workbookViewId="0">
      <selection activeCell="B28" sqref="B28"/>
    </sheetView>
  </sheetViews>
  <sheetFormatPr defaultColWidth="11" defaultRowHeight="15.75"/>
  <cols>
    <col min="1" max="1" width="3.125" bestFit="1" customWidth="1"/>
    <col min="4" max="4" width="20.875" customWidth="1"/>
  </cols>
  <sheetData>
    <row r="1" spans="1:6">
      <c r="A1" s="2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2</v>
      </c>
      <c r="F2" s="1" t="s">
        <v>3</v>
      </c>
    </row>
    <row r="3" spans="1:6">
      <c r="A3" s="1">
        <v>1</v>
      </c>
      <c r="B3" s="1"/>
      <c r="C3" s="1" t="s">
        <v>5</v>
      </c>
      <c r="D3" s="1"/>
      <c r="E3" s="1" t="s">
        <v>6</v>
      </c>
      <c r="F3" s="1">
        <v>10000</v>
      </c>
    </row>
    <row r="4" spans="1:6">
      <c r="A4" s="1"/>
      <c r="B4" s="1"/>
      <c r="C4" s="1" t="s">
        <v>7</v>
      </c>
      <c r="D4" s="1"/>
      <c r="E4" s="1" t="s">
        <v>6</v>
      </c>
      <c r="F4" s="1">
        <v>770</v>
      </c>
    </row>
    <row r="5" spans="1:6">
      <c r="A5" s="1"/>
      <c r="B5" s="1" t="s">
        <v>8</v>
      </c>
      <c r="C5" s="1"/>
      <c r="D5" s="1"/>
      <c r="E5" s="1">
        <v>10770</v>
      </c>
      <c r="F5" s="1" t="s">
        <v>6</v>
      </c>
    </row>
    <row r="6" spans="1:6">
      <c r="A6" s="1">
        <v>2</v>
      </c>
      <c r="B6" s="1" t="s">
        <v>9</v>
      </c>
      <c r="C6" s="1"/>
      <c r="D6" s="1"/>
      <c r="E6" s="1">
        <v>4000</v>
      </c>
      <c r="F6" s="1" t="s">
        <v>6</v>
      </c>
    </row>
    <row r="7" spans="1:6">
      <c r="A7" s="1"/>
      <c r="B7" s="1" t="s">
        <v>10</v>
      </c>
      <c r="C7" s="1"/>
      <c r="D7" s="1"/>
      <c r="E7" s="1">
        <f>4000*0.077</f>
        <v>308</v>
      </c>
      <c r="F7" s="1" t="s">
        <v>6</v>
      </c>
    </row>
    <row r="8" spans="1:6">
      <c r="A8" s="1"/>
      <c r="B8" s="1" t="s">
        <v>6</v>
      </c>
      <c r="C8" s="1" t="s">
        <v>11</v>
      </c>
      <c r="D8" s="1"/>
      <c r="E8" s="1" t="s">
        <v>6</v>
      </c>
      <c r="F8" s="1">
        <v>4308</v>
      </c>
    </row>
    <row r="9" spans="1:6">
      <c r="A9" s="1">
        <v>3</v>
      </c>
      <c r="B9" s="1" t="s">
        <v>12</v>
      </c>
      <c r="C9" s="1" t="s">
        <v>8</v>
      </c>
      <c r="D9" s="1"/>
      <c r="E9" s="1">
        <v>10770</v>
      </c>
      <c r="F9" s="1">
        <v>10770</v>
      </c>
    </row>
    <row r="10" spans="1:6">
      <c r="A10" s="1">
        <v>4</v>
      </c>
      <c r="B10" s="1" t="s">
        <v>12</v>
      </c>
      <c r="C10" s="1" t="s">
        <v>13</v>
      </c>
      <c r="D10" s="1" t="s">
        <v>14</v>
      </c>
      <c r="E10" s="1">
        <f>(10770*5*60)/36000</f>
        <v>89.75</v>
      </c>
      <c r="F10" s="1">
        <f>(10770*5*60)/36000</f>
        <v>89.75</v>
      </c>
    </row>
    <row r="11" spans="1:6">
      <c r="A11" s="1">
        <v>5</v>
      </c>
      <c r="B11" s="1" t="s">
        <v>6</v>
      </c>
      <c r="C11" s="1" t="s">
        <v>8</v>
      </c>
      <c r="D11" s="1" t="s">
        <v>15</v>
      </c>
      <c r="E11" s="1" t="s">
        <v>6</v>
      </c>
      <c r="F11" s="1">
        <f>4000*1.077</f>
        <v>4308</v>
      </c>
    </row>
    <row r="12" spans="1:6">
      <c r="A12" s="1"/>
      <c r="B12" s="1" t="s">
        <v>16</v>
      </c>
      <c r="C12" s="1" t="s">
        <v>6</v>
      </c>
      <c r="D12" s="1"/>
      <c r="E12" s="1">
        <v>2000</v>
      </c>
      <c r="F12" s="1" t="s">
        <v>6</v>
      </c>
    </row>
    <row r="13" spans="1:6">
      <c r="A13" s="1"/>
      <c r="B13" s="1" t="s">
        <v>17</v>
      </c>
      <c r="C13" s="1" t="s">
        <v>6</v>
      </c>
      <c r="D13" s="1" t="s">
        <v>18</v>
      </c>
      <c r="E13" s="1">
        <v>2143</v>
      </c>
      <c r="F13" s="1" t="s">
        <v>6</v>
      </c>
    </row>
    <row r="14" spans="1:6">
      <c r="A14" s="1"/>
      <c r="B14" s="1" t="s">
        <v>19</v>
      </c>
      <c r="C14" s="1" t="s">
        <v>6</v>
      </c>
      <c r="D14" s="1" t="s">
        <v>20</v>
      </c>
      <c r="E14" s="1">
        <v>165</v>
      </c>
      <c r="F14" s="1" t="s">
        <v>6</v>
      </c>
    </row>
    <row r="15" spans="1:6">
      <c r="A15" s="1">
        <v>6</v>
      </c>
      <c r="B15" s="1" t="s">
        <v>16</v>
      </c>
      <c r="C15" s="1" t="s">
        <v>6</v>
      </c>
      <c r="D15" s="1"/>
      <c r="E15" s="1">
        <v>4000</v>
      </c>
      <c r="F15" s="1" t="s">
        <v>6</v>
      </c>
    </row>
    <row r="16" spans="1:6">
      <c r="A16" s="1"/>
      <c r="B16" s="1" t="s">
        <v>6</v>
      </c>
      <c r="C16" s="1" t="s">
        <v>7</v>
      </c>
      <c r="D16" s="1"/>
      <c r="E16" s="1" t="s">
        <v>6</v>
      </c>
      <c r="F16" s="1" t="s">
        <v>21</v>
      </c>
    </row>
    <row r="17" spans="1:6">
      <c r="A17" s="1"/>
      <c r="B17" s="1" t="s">
        <v>6</v>
      </c>
      <c r="C17" s="1" t="s">
        <v>22</v>
      </c>
      <c r="D17" s="1"/>
      <c r="E17" s="1" t="s">
        <v>6</v>
      </c>
      <c r="F17" s="1" t="s">
        <v>23</v>
      </c>
    </row>
    <row r="18" spans="1:6">
      <c r="A18" s="1">
        <v>7</v>
      </c>
      <c r="B18" s="1" t="s">
        <v>12</v>
      </c>
      <c r="C18" s="1" t="s">
        <v>24</v>
      </c>
      <c r="D18" s="1"/>
      <c r="E18" s="1">
        <v>130</v>
      </c>
      <c r="F18" s="1">
        <v>130</v>
      </c>
    </row>
    <row r="19" spans="1:6">
      <c r="A19" s="1">
        <v>8</v>
      </c>
      <c r="B19" s="1" t="s">
        <v>17</v>
      </c>
      <c r="C19" s="1" t="s">
        <v>6</v>
      </c>
      <c r="D19" s="3" t="s">
        <v>25</v>
      </c>
      <c r="E19" s="3">
        <f>10000+130+89.75</f>
        <v>10219.75</v>
      </c>
      <c r="F19" s="3" t="s">
        <v>6</v>
      </c>
    </row>
    <row r="20" spans="1:6">
      <c r="A20" s="1"/>
      <c r="B20" s="1" t="s">
        <v>6</v>
      </c>
      <c r="C20" s="1" t="s">
        <v>12</v>
      </c>
      <c r="D20" s="3" t="s">
        <v>26</v>
      </c>
      <c r="E20" s="3" t="s">
        <v>6</v>
      </c>
      <c r="F20" s="3">
        <f>10770+130+89.75</f>
        <v>10989.75</v>
      </c>
    </row>
    <row r="21" spans="1:6">
      <c r="A21" s="1"/>
      <c r="B21" s="1" t="s">
        <v>7</v>
      </c>
      <c r="C21" s="1" t="s">
        <v>6</v>
      </c>
      <c r="D21" s="1"/>
      <c r="E21" s="1">
        <v>770</v>
      </c>
      <c r="F21" s="1" t="s">
        <v>6</v>
      </c>
    </row>
    <row r="22" spans="1:6">
      <c r="A22" s="1">
        <v>9</v>
      </c>
      <c r="B22" s="1" t="s">
        <v>6</v>
      </c>
      <c r="C22" s="1" t="s">
        <v>27</v>
      </c>
      <c r="D22" s="1"/>
      <c r="E22" s="1" t="s">
        <v>6</v>
      </c>
      <c r="F22" s="1">
        <v>3000</v>
      </c>
    </row>
    <row r="23" spans="1:6">
      <c r="A23" s="1"/>
      <c r="B23" s="1" t="s">
        <v>6</v>
      </c>
      <c r="C23" s="1" t="s">
        <v>7</v>
      </c>
      <c r="D23" s="1"/>
      <c r="E23" s="1" t="s">
        <v>6</v>
      </c>
      <c r="F23" s="1">
        <f>3000*7.7/100</f>
        <v>231</v>
      </c>
    </row>
    <row r="24" spans="1:6">
      <c r="A24" s="1"/>
      <c r="B24" s="1" t="s">
        <v>16</v>
      </c>
      <c r="C24" s="1" t="s">
        <v>6</v>
      </c>
      <c r="D24" s="1"/>
      <c r="E24" s="1">
        <v>3231</v>
      </c>
      <c r="F24" s="1" t="s">
        <v>6</v>
      </c>
    </row>
    <row r="25" spans="1:6">
      <c r="A25" s="1">
        <v>10</v>
      </c>
      <c r="B25" s="1" t="s">
        <v>16</v>
      </c>
      <c r="C25" s="1" t="s">
        <v>6</v>
      </c>
      <c r="D25" s="1"/>
      <c r="E25" s="1">
        <v>430.8</v>
      </c>
      <c r="F25" s="1" t="s">
        <v>6</v>
      </c>
    </row>
    <row r="26" spans="1:6">
      <c r="A26" s="1"/>
      <c r="B26" s="1" t="s">
        <v>6</v>
      </c>
      <c r="C26" s="1" t="s">
        <v>27</v>
      </c>
      <c r="D26" s="1"/>
      <c r="E26" s="1" t="s">
        <v>6</v>
      </c>
      <c r="F26" s="1">
        <v>400</v>
      </c>
    </row>
    <row r="27" spans="1:6">
      <c r="A27" s="1"/>
      <c r="B27" s="1" t="s">
        <v>6</v>
      </c>
      <c r="C27" s="1" t="s">
        <v>7</v>
      </c>
      <c r="D27" s="1"/>
      <c r="E27" s="1" t="s">
        <v>6</v>
      </c>
      <c r="F27" s="1">
        <f>400*7.7/100</f>
        <v>30.8</v>
      </c>
    </row>
  </sheetData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Haute École spécialisée de Suisse occidentale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Yannick Bravo</dc:creator>
  <cp:keywords/>
  <dc:description/>
  <cp:lastModifiedBy>Charlotte Fougeront</cp:lastModifiedBy>
  <cp:revision/>
  <dcterms:created xsi:type="dcterms:W3CDTF">2015-05-12T07:44:33Z</dcterms:created>
  <dcterms:modified xsi:type="dcterms:W3CDTF">2021-03-07T20:44:59Z</dcterms:modified>
  <cp:category/>
  <cp:contentStatus/>
</cp:coreProperties>
</file>