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yab2/Dropbox/_compta/exercices/"/>
    </mc:Choice>
  </mc:AlternateContent>
  <xr:revisionPtr revIDLastSave="0" documentId="13_ncr:1_{33B49DF3-DC2D-5741-9310-16EA0DB7871E}" xr6:coauthVersionLast="31" xr6:coauthVersionMax="31" xr10:uidLastSave="{00000000-0000-0000-0000-000000000000}"/>
  <bookViews>
    <workbookView xWindow="16340" yWindow="9500" windowWidth="19180" windowHeight="2658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Feuil1!$1:$2</definedName>
    <definedName name="_xlnm.Print_Area" localSheetId="0">Feuil1!$A$1:$F$28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1" l="1"/>
  <c r="E22" i="1"/>
  <c r="F26" i="1"/>
  <c r="F27" i="1" s="1"/>
  <c r="E5" i="1"/>
  <c r="E4" i="1"/>
  <c r="E3" i="1"/>
</calcChain>
</file>

<file path=xl/sharedStrings.xml><?xml version="1.0" encoding="utf-8"?>
<sst xmlns="http://schemas.openxmlformats.org/spreadsheetml/2006/main" count="93" uniqueCount="41">
  <si>
    <t>Compte</t>
  </si>
  <si>
    <t>N°</t>
  </si>
  <si>
    <t>Débit</t>
  </si>
  <si>
    <t>Crédit</t>
  </si>
  <si>
    <t>Libellé</t>
  </si>
  <si>
    <t>Montant</t>
  </si>
  <si>
    <t>-</t>
  </si>
  <si>
    <t>Banque</t>
  </si>
  <si>
    <t>Caisse</t>
  </si>
  <si>
    <t>Immeuble</t>
  </si>
  <si>
    <t>Créanciers</t>
  </si>
  <si>
    <t>Actionnaire A</t>
  </si>
  <si>
    <t>Actionnaire B</t>
  </si>
  <si>
    <t>Actionnaire C</t>
  </si>
  <si>
    <t>Capital action</t>
  </si>
  <si>
    <t>Prime à l'émission</t>
  </si>
  <si>
    <t>1000 x 1000</t>
  </si>
  <si>
    <t>100 x 1100</t>
  </si>
  <si>
    <t>600 x 1100</t>
  </si>
  <si>
    <t>300 x 1100</t>
  </si>
  <si>
    <t>Libération de A</t>
  </si>
  <si>
    <t>Véhicules</t>
  </si>
  <si>
    <t>Créance envers actionnaires</t>
  </si>
  <si>
    <t>Libération de B</t>
  </si>
  <si>
    <t>Débiteurs</t>
  </si>
  <si>
    <t>Ducroire</t>
  </si>
  <si>
    <t>Cumul d'amort. s/ immeuble</t>
  </si>
  <si>
    <t>Brevets</t>
  </si>
  <si>
    <t>Libération de C</t>
  </si>
  <si>
    <t>Frais de fondation</t>
  </si>
  <si>
    <t>TVA à récupérer s/ invest. et ACE</t>
  </si>
  <si>
    <t>Créancier AFC</t>
  </si>
  <si>
    <t>Réserve légale issue du capital</t>
  </si>
  <si>
    <t>6200 + 928.7</t>
  </si>
  <si>
    <t>1.1 mio-1mio(offert) = 100'000 - frais. 100'000-6200 = 93'800* (101%)</t>
  </si>
  <si>
    <t xml:space="preserve">* la TVA n'est pas un frais de fondation vu qu'on la récupère auprès de l'AFC… </t>
  </si>
  <si>
    <t>Utilisation de la prime selon CO</t>
  </si>
  <si>
    <t>100'000 - 7128.70</t>
  </si>
  <si>
    <r>
      <t xml:space="preserve">Reprise sans modification = </t>
    </r>
    <r>
      <rPr>
        <u/>
        <sz val="12"/>
        <color theme="1"/>
        <rFont val="Helvetica"/>
        <family val="2"/>
      </rPr>
      <t>sans</t>
    </r>
    <r>
      <rPr>
        <sz val="12"/>
        <color theme="1"/>
        <rFont val="Helvetica"/>
        <family val="2"/>
      </rPr>
      <t xml:space="preserve"> modification (y compris le cumul d'amort...)</t>
    </r>
  </si>
  <si>
    <t>3100 x 7.7%</t>
  </si>
  <si>
    <t>Notaire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</si>
</sst>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0">
    <font>
      <sz val="12"/>
      <color theme="1"/>
      <name val="Times New Roman"/>
      <family val="2"/>
    </font>
    <font>
      <sz val="8"/>
      <name val="Times New Roman"/>
      <family val="2"/>
    </font>
    <font>
      <sz val="12"/>
      <color theme="1"/>
      <name val="Arial Narrow"/>
      <family val="2"/>
    </font>
    <font>
      <u/>
      <sz val="12"/>
      <color theme="10"/>
      <name val="Times New Roman"/>
      <family val="2"/>
    </font>
    <font>
      <u/>
      <sz val="12"/>
      <color theme="11"/>
      <name val="Times New Roman"/>
      <family val="2"/>
    </font>
    <font>
      <b/>
      <sz val="12"/>
      <name val="Arial Narrow"/>
      <family val="2"/>
    </font>
    <font>
      <i/>
      <sz val="12"/>
      <color theme="1"/>
      <name val="Times New Roman"/>
      <family val="2"/>
    </font>
    <font>
      <sz val="12"/>
      <color theme="1"/>
      <name val="Helvetica"/>
      <family val="2"/>
    </font>
    <font>
      <u/>
      <sz val="12"/>
      <color theme="1"/>
      <name val="Helvetica"/>
      <family val="2"/>
    </font>
    <font>
      <i/>
      <sz val="12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view="pageLayout" workbookViewId="0">
      <selection activeCell="D32" sqref="D32"/>
    </sheetView>
  </sheetViews>
  <sheetFormatPr baseColWidth="10" defaultRowHeight="16"/>
  <cols>
    <col min="1" max="1" width="4.33203125" style="1" customWidth="1"/>
    <col min="2" max="3" width="17.83203125" style="1" customWidth="1"/>
    <col min="4" max="4" width="17.6640625" style="1" customWidth="1"/>
    <col min="5" max="6" width="14.33203125" style="1" customWidth="1"/>
    <col min="7" max="16384" width="10.83203125" style="1"/>
  </cols>
  <sheetData>
    <row r="1" spans="1:6">
      <c r="A1" s="15" t="s">
        <v>1</v>
      </c>
      <c r="B1" s="15" t="s">
        <v>0</v>
      </c>
      <c r="C1" s="15"/>
      <c r="D1" s="15" t="s">
        <v>4</v>
      </c>
      <c r="E1" s="15" t="s">
        <v>5</v>
      </c>
      <c r="F1" s="15"/>
    </row>
    <row r="2" spans="1:6">
      <c r="A2" s="16"/>
      <c r="B2" s="2" t="s">
        <v>2</v>
      </c>
      <c r="C2" s="2" t="s">
        <v>3</v>
      </c>
      <c r="D2" s="16"/>
      <c r="E2" s="2" t="s">
        <v>2</v>
      </c>
      <c r="F2" s="2" t="s">
        <v>3</v>
      </c>
    </row>
    <row r="3" spans="1:6">
      <c r="A3" s="4">
        <v>1</v>
      </c>
      <c r="B3" s="5" t="s">
        <v>11</v>
      </c>
      <c r="C3" s="5" t="s">
        <v>6</v>
      </c>
      <c r="D3" s="5" t="s">
        <v>17</v>
      </c>
      <c r="E3" s="7">
        <f>100*1100</f>
        <v>110000</v>
      </c>
      <c r="F3" s="7" t="s">
        <v>6</v>
      </c>
    </row>
    <row r="4" spans="1:6">
      <c r="A4" s="3"/>
      <c r="B4" s="6" t="s">
        <v>12</v>
      </c>
      <c r="C4" s="6" t="s">
        <v>6</v>
      </c>
      <c r="D4" s="6" t="s">
        <v>18</v>
      </c>
      <c r="E4" s="8">
        <f>1100*600</f>
        <v>660000</v>
      </c>
      <c r="F4" s="8" t="s">
        <v>6</v>
      </c>
    </row>
    <row r="5" spans="1:6">
      <c r="A5" s="3"/>
      <c r="B5" s="6" t="s">
        <v>13</v>
      </c>
      <c r="C5" s="6" t="s">
        <v>6</v>
      </c>
      <c r="D5" s="6" t="s">
        <v>19</v>
      </c>
      <c r="E5" s="8">
        <f>300*1100</f>
        <v>330000</v>
      </c>
      <c r="F5" s="8" t="s">
        <v>6</v>
      </c>
    </row>
    <row r="6" spans="1:6">
      <c r="A6" s="3"/>
      <c r="B6" s="6" t="s">
        <v>6</v>
      </c>
      <c r="C6" s="6" t="s">
        <v>14</v>
      </c>
      <c r="D6" s="6" t="s">
        <v>16</v>
      </c>
      <c r="E6" s="8" t="s">
        <v>6</v>
      </c>
      <c r="F6" s="8">
        <v>1000000</v>
      </c>
    </row>
    <row r="7" spans="1:6">
      <c r="A7" s="3"/>
      <c r="B7" s="6" t="s">
        <v>6</v>
      </c>
      <c r="C7" s="6" t="s">
        <v>15</v>
      </c>
      <c r="D7" s="6"/>
      <c r="E7" s="8" t="s">
        <v>6</v>
      </c>
      <c r="F7" s="8">
        <v>100000</v>
      </c>
    </row>
    <row r="8" spans="1:6">
      <c r="A8" s="3">
        <v>2</v>
      </c>
      <c r="B8" s="6" t="s">
        <v>6</v>
      </c>
      <c r="C8" s="6" t="s">
        <v>11</v>
      </c>
      <c r="D8" s="6" t="s">
        <v>20</v>
      </c>
      <c r="E8" s="8" t="s">
        <v>6</v>
      </c>
      <c r="F8" s="8">
        <v>110000</v>
      </c>
    </row>
    <row r="9" spans="1:6">
      <c r="A9" s="3"/>
      <c r="B9" s="6" t="s">
        <v>21</v>
      </c>
      <c r="C9" s="6" t="s">
        <v>6</v>
      </c>
      <c r="D9" s="6"/>
      <c r="E9" s="8">
        <v>100000</v>
      </c>
      <c r="F9" s="8" t="s">
        <v>6</v>
      </c>
    </row>
    <row r="10" spans="1:6" ht="32">
      <c r="A10" s="3"/>
      <c r="B10" s="6" t="s">
        <v>22</v>
      </c>
      <c r="C10" s="6" t="s">
        <v>6</v>
      </c>
      <c r="D10" s="6"/>
      <c r="E10" s="8">
        <v>10000</v>
      </c>
      <c r="F10" s="8" t="s">
        <v>6</v>
      </c>
    </row>
    <row r="11" spans="1:6">
      <c r="A11" s="3">
        <v>3</v>
      </c>
      <c r="B11" s="6" t="s">
        <v>6</v>
      </c>
      <c r="C11" s="6" t="s">
        <v>12</v>
      </c>
      <c r="D11" s="6" t="s">
        <v>23</v>
      </c>
      <c r="E11" s="8" t="s">
        <v>6</v>
      </c>
      <c r="F11" s="8">
        <v>660000</v>
      </c>
    </row>
    <row r="12" spans="1:6">
      <c r="A12" s="3"/>
      <c r="B12" s="6" t="s">
        <v>8</v>
      </c>
      <c r="C12" s="6" t="s">
        <v>6</v>
      </c>
      <c r="D12" s="9" t="s">
        <v>38</v>
      </c>
      <c r="E12" s="8">
        <v>10000</v>
      </c>
      <c r="F12" s="8" t="s">
        <v>6</v>
      </c>
    </row>
    <row r="13" spans="1:6">
      <c r="A13" s="3"/>
      <c r="B13" s="6" t="s">
        <v>7</v>
      </c>
      <c r="C13" s="6" t="s">
        <v>6</v>
      </c>
      <c r="D13" s="10"/>
      <c r="E13" s="8">
        <v>30000</v>
      </c>
      <c r="F13" s="8" t="s">
        <v>6</v>
      </c>
    </row>
    <row r="14" spans="1:6">
      <c r="A14" s="3"/>
      <c r="B14" s="6" t="s">
        <v>24</v>
      </c>
      <c r="C14" s="6" t="s">
        <v>6</v>
      </c>
      <c r="D14" s="10"/>
      <c r="E14" s="8">
        <v>30000</v>
      </c>
      <c r="F14" s="8" t="s">
        <v>6</v>
      </c>
    </row>
    <row r="15" spans="1:6">
      <c r="A15" s="3"/>
      <c r="B15" s="6" t="s">
        <v>6</v>
      </c>
      <c r="C15" s="6" t="s">
        <v>25</v>
      </c>
      <c r="D15" s="10"/>
      <c r="E15" s="8" t="s">
        <v>6</v>
      </c>
      <c r="F15" s="8">
        <v>10000</v>
      </c>
    </row>
    <row r="16" spans="1:6">
      <c r="A16" s="3"/>
      <c r="B16" s="6" t="s">
        <v>9</v>
      </c>
      <c r="C16" s="6" t="s">
        <v>6</v>
      </c>
      <c r="D16" s="10"/>
      <c r="E16" s="8">
        <v>800000</v>
      </c>
      <c r="F16" s="8" t="s">
        <v>6</v>
      </c>
    </row>
    <row r="17" spans="1:6" ht="32">
      <c r="A17" s="3"/>
      <c r="B17" s="6" t="s">
        <v>6</v>
      </c>
      <c r="C17" s="6" t="s">
        <v>26</v>
      </c>
      <c r="D17" s="10"/>
      <c r="E17" s="8" t="s">
        <v>6</v>
      </c>
      <c r="F17" s="8">
        <v>200000</v>
      </c>
    </row>
    <row r="18" spans="1:6">
      <c r="A18" s="3"/>
      <c r="B18" s="6" t="s">
        <v>27</v>
      </c>
      <c r="C18" s="6" t="s">
        <v>6</v>
      </c>
      <c r="D18" s="10"/>
      <c r="E18" s="8">
        <v>100000</v>
      </c>
      <c r="F18" s="8" t="s">
        <v>6</v>
      </c>
    </row>
    <row r="19" spans="1:6">
      <c r="A19" s="3"/>
      <c r="B19" s="6" t="s">
        <v>6</v>
      </c>
      <c r="C19" s="6" t="s">
        <v>10</v>
      </c>
      <c r="D19" s="11"/>
      <c r="E19" s="8" t="s">
        <v>6</v>
      </c>
      <c r="F19" s="8">
        <v>100000</v>
      </c>
    </row>
    <row r="20" spans="1:6">
      <c r="A20" s="3">
        <v>4</v>
      </c>
      <c r="B20" s="6" t="s">
        <v>7</v>
      </c>
      <c r="C20" s="6" t="s">
        <v>13</v>
      </c>
      <c r="D20" s="6" t="s">
        <v>28</v>
      </c>
      <c r="E20" s="8">
        <v>330000</v>
      </c>
      <c r="F20" s="8">
        <v>330000</v>
      </c>
    </row>
    <row r="21" spans="1:6">
      <c r="A21" s="3">
        <v>5</v>
      </c>
      <c r="B21" s="6" t="s">
        <v>29</v>
      </c>
      <c r="C21" s="6" t="s">
        <v>6</v>
      </c>
      <c r="D21" s="6"/>
      <c r="E21" s="8">
        <v>6200</v>
      </c>
      <c r="F21" s="8"/>
    </row>
    <row r="22" spans="1:6" ht="32">
      <c r="A22" s="3"/>
      <c r="B22" s="6" t="s">
        <v>30</v>
      </c>
      <c r="C22" s="6" t="s">
        <v>6</v>
      </c>
      <c r="D22" s="6" t="s">
        <v>39</v>
      </c>
      <c r="E22" s="8">
        <f>3100*0.077</f>
        <v>238.7</v>
      </c>
      <c r="F22" s="8"/>
    </row>
    <row r="23" spans="1:6">
      <c r="A23" s="3"/>
      <c r="B23" s="6" t="s">
        <v>6</v>
      </c>
      <c r="C23" s="6" t="s">
        <v>10</v>
      </c>
      <c r="D23" s="6" t="s">
        <v>40</v>
      </c>
      <c r="E23" s="8"/>
      <c r="F23" s="8">
        <f>E21+E22</f>
        <v>6438.7</v>
      </c>
    </row>
    <row r="24" spans="1:6" ht="80">
      <c r="A24" s="3"/>
      <c r="B24" s="6" t="s">
        <v>29</v>
      </c>
      <c r="C24" s="6" t="s">
        <v>31</v>
      </c>
      <c r="D24" s="6" t="s">
        <v>34</v>
      </c>
      <c r="E24" s="8">
        <v>928.7</v>
      </c>
      <c r="F24" s="8">
        <v>928.7</v>
      </c>
    </row>
    <row r="25" spans="1:6" ht="32">
      <c r="A25" s="3">
        <v>6</v>
      </c>
      <c r="B25" s="6" t="s">
        <v>15</v>
      </c>
      <c r="C25" s="6" t="s">
        <v>6</v>
      </c>
      <c r="D25" s="6" t="s">
        <v>36</v>
      </c>
      <c r="E25" s="8">
        <v>100000</v>
      </c>
      <c r="F25" s="8" t="s">
        <v>6</v>
      </c>
    </row>
    <row r="26" spans="1:6">
      <c r="A26" s="3"/>
      <c r="B26" s="6" t="s">
        <v>6</v>
      </c>
      <c r="C26" s="6" t="s">
        <v>29</v>
      </c>
      <c r="D26" s="6" t="s">
        <v>33</v>
      </c>
      <c r="E26" s="8" t="s">
        <v>6</v>
      </c>
      <c r="F26" s="8">
        <f>6200+928.7</f>
        <v>7128.7</v>
      </c>
    </row>
    <row r="27" spans="1:6" ht="32">
      <c r="A27" s="3"/>
      <c r="B27" s="6" t="s">
        <v>6</v>
      </c>
      <c r="C27" s="6" t="s">
        <v>32</v>
      </c>
      <c r="D27" s="6" t="s">
        <v>37</v>
      </c>
      <c r="E27" s="8" t="s">
        <v>6</v>
      </c>
      <c r="F27" s="8">
        <f>E25-F26</f>
        <v>92871.3</v>
      </c>
    </row>
    <row r="28" spans="1:6">
      <c r="A28" s="12" t="s">
        <v>35</v>
      </c>
      <c r="B28" s="13"/>
      <c r="C28" s="13"/>
      <c r="D28" s="13"/>
      <c r="E28" s="13"/>
      <c r="F28" s="14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  <row r="32" spans="1:6">
      <c r="A32" s="3"/>
      <c r="B32" s="3"/>
      <c r="C32" s="3"/>
      <c r="D32" s="3"/>
      <c r="E32" s="3"/>
      <c r="F32" s="3"/>
    </row>
    <row r="33" spans="1:6">
      <c r="A33" s="3"/>
      <c r="B33" s="3"/>
      <c r="C33" s="3"/>
      <c r="D33" s="3"/>
      <c r="E33" s="3"/>
      <c r="F33" s="3"/>
    </row>
    <row r="34" spans="1:6">
      <c r="A34" s="3"/>
      <c r="B34" s="3"/>
      <c r="C34" s="3"/>
      <c r="D34" s="3"/>
      <c r="E34" s="3"/>
      <c r="F34" s="3"/>
    </row>
    <row r="35" spans="1:6">
      <c r="A35" s="3"/>
      <c r="B35" s="3"/>
      <c r="C35" s="3"/>
      <c r="D35" s="3"/>
      <c r="E35" s="3"/>
      <c r="F35" s="3"/>
    </row>
    <row r="36" spans="1:6">
      <c r="A36" s="3"/>
      <c r="B36" s="3"/>
      <c r="C36" s="3"/>
      <c r="D36" s="3"/>
      <c r="E36" s="3"/>
      <c r="F36" s="3"/>
    </row>
    <row r="37" spans="1:6">
      <c r="A37" s="3"/>
      <c r="B37" s="3"/>
      <c r="C37" s="3"/>
      <c r="D37" s="3"/>
      <c r="E37" s="3"/>
      <c r="F37" s="3"/>
    </row>
    <row r="38" spans="1:6">
      <c r="A38" s="3"/>
      <c r="B38" s="3"/>
      <c r="C38" s="3"/>
      <c r="D38" s="3"/>
      <c r="E38" s="3"/>
      <c r="F38" s="3"/>
    </row>
    <row r="39" spans="1:6">
      <c r="A39" s="3"/>
      <c r="B39" s="3"/>
      <c r="C39" s="3"/>
      <c r="D39" s="3"/>
      <c r="E39" s="3"/>
      <c r="F39" s="3"/>
    </row>
    <row r="40" spans="1:6">
      <c r="A40" s="3"/>
      <c r="B40" s="3"/>
      <c r="C40" s="3"/>
      <c r="D40" s="3"/>
      <c r="E40" s="3"/>
      <c r="F40" s="3"/>
    </row>
    <row r="41" spans="1:6">
      <c r="A41" s="3"/>
      <c r="B41" s="3"/>
      <c r="C41" s="3"/>
      <c r="D41" s="3"/>
      <c r="E41" s="3"/>
      <c r="F41" s="3"/>
    </row>
    <row r="42" spans="1:6">
      <c r="A42" s="3"/>
      <c r="B42" s="3"/>
      <c r="C42" s="3"/>
      <c r="D42" s="3"/>
      <c r="E42" s="3"/>
      <c r="F42" s="3"/>
    </row>
    <row r="43" spans="1:6">
      <c r="A43" s="3"/>
      <c r="B43" s="3"/>
      <c r="C43" s="3"/>
      <c r="D43" s="3"/>
      <c r="E43" s="3"/>
      <c r="F43" s="3"/>
    </row>
    <row r="44" spans="1:6">
      <c r="A44" s="3"/>
      <c r="B44" s="3"/>
      <c r="C44" s="3"/>
      <c r="D44" s="3"/>
      <c r="E44" s="3"/>
      <c r="F44" s="3"/>
    </row>
    <row r="45" spans="1:6">
      <c r="A45" s="3"/>
      <c r="B45" s="3"/>
      <c r="C45" s="3"/>
      <c r="D45" s="3"/>
      <c r="E45" s="3"/>
      <c r="F45" s="3"/>
    </row>
    <row r="46" spans="1:6">
      <c r="A46" s="3"/>
      <c r="B46" s="3"/>
      <c r="C46" s="3"/>
      <c r="D46" s="3"/>
      <c r="E46" s="3"/>
      <c r="F46" s="3"/>
    </row>
    <row r="47" spans="1:6">
      <c r="A47" s="3"/>
      <c r="B47" s="3"/>
      <c r="C47" s="3"/>
      <c r="D47" s="3"/>
      <c r="E47" s="3"/>
      <c r="F47" s="3"/>
    </row>
  </sheetData>
  <mergeCells count="6">
    <mergeCell ref="D12:D19"/>
    <mergeCell ref="A28:F28"/>
    <mergeCell ref="B1:C1"/>
    <mergeCell ref="D1:D2"/>
    <mergeCell ref="A1:A2"/>
    <mergeCell ref="E1:F1"/>
  </mergeCells>
  <phoneticPr fontId="1" type="noConversion"/>
  <printOptions horizontalCentered="1" verticalCentered="1"/>
  <pageMargins left="0.24000000000000002" right="0.24000000000000002" top="0.75000000000000011" bottom="0.75000000000000011" header="0.31" footer="0.31"/>
  <pageSetup paperSize="9" orientation="portrait" copies="7"/>
  <headerFooter>
    <oddHeader>&amp;L&amp;"Arial Narrow,Normal"RESA - Correction&amp;R&amp;"Arial Narrow,Normal"Date ____________________</oddHeader>
    <oddFooter>&amp;L&amp;"Times New Roman,Italique"(C) Yannick BRAVO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6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6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Feuil1!Impression_des_titres</vt:lpstr>
      <vt:lpstr>Feuil1!Zone_d_impression</vt:lpstr>
    </vt:vector>
  </TitlesOfParts>
  <Company>Migros GENEVE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internetecba internetecba</dc:creator>
  <cp:lastModifiedBy>Yannick Bravo</cp:lastModifiedBy>
  <cp:lastPrinted>2018-04-09T05:54:38Z</cp:lastPrinted>
  <dcterms:created xsi:type="dcterms:W3CDTF">2013-11-25T16:26:59Z</dcterms:created>
  <dcterms:modified xsi:type="dcterms:W3CDTF">2018-04-09T06:00:18Z</dcterms:modified>
</cp:coreProperties>
</file>