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yab2/Dropbox/_compta/exercices/"/>
    </mc:Choice>
  </mc:AlternateContent>
  <xr:revisionPtr revIDLastSave="0" documentId="13_ncr:1_{95B248C6-81F0-9643-ACE4-FD5A3F11F83D}" xr6:coauthVersionLast="41" xr6:coauthVersionMax="41" xr10:uidLastSave="{00000000-0000-0000-0000-000000000000}"/>
  <bookViews>
    <workbookView xWindow="27620" yWindow="3160" windowWidth="31700" windowHeight="23200" tabRatio="500" xr2:uid="{00000000-000D-0000-FFFF-FFFF00000000}"/>
  </bookViews>
  <sheets>
    <sheet name="énoncé" sheetId="1" r:id="rId1"/>
  </sheets>
  <definedNames>
    <definedName name="_xlnm.Print_Area" localSheetId="0">énoncé!$A$1:$I$14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7" i="1" s="1"/>
  <c r="I10" i="1"/>
  <c r="I7" i="1" s="1"/>
  <c r="I6" i="1"/>
  <c r="H10" i="1"/>
  <c r="H7" i="1" s="1"/>
  <c r="H6" i="1"/>
  <c r="G10" i="1"/>
  <c r="G7" i="1" s="1"/>
  <c r="G6" i="1"/>
  <c r="F10" i="1"/>
  <c r="F7" i="1" s="1"/>
  <c r="F6" i="1"/>
  <c r="E10" i="1"/>
  <c r="E6" i="1"/>
  <c r="E7" i="1" s="1"/>
  <c r="D6" i="1"/>
  <c r="C6" i="1"/>
  <c r="C7" i="1"/>
  <c r="C11" i="1" s="1"/>
  <c r="B10" i="1"/>
  <c r="B6" i="1"/>
  <c r="B7" i="1"/>
  <c r="B11" i="1" s="1"/>
  <c r="C14" i="1"/>
  <c r="F14" i="1" l="1"/>
  <c r="F11" i="1"/>
  <c r="G11" i="1"/>
  <c r="G14" i="1"/>
  <c r="H14" i="1"/>
  <c r="H11" i="1"/>
  <c r="E14" i="1"/>
  <c r="E11" i="1"/>
  <c r="I11" i="1"/>
  <c r="I14" i="1"/>
  <c r="D11" i="1"/>
  <c r="D14" i="1"/>
  <c r="B14" i="1"/>
</calcChain>
</file>

<file path=xl/sharedStrings.xml><?xml version="1.0" encoding="utf-8"?>
<sst xmlns="http://schemas.openxmlformats.org/spreadsheetml/2006/main" count="13" uniqueCount="13">
  <si>
    <t>Achats Marchandise</t>
  </si>
  <si>
    <t>Frais d'achat</t>
  </si>
  <si>
    <t>RR Obtenus</t>
  </si>
  <si>
    <t>PRAMA</t>
  </si>
  <si>
    <t>Marge Brute</t>
  </si>
  <si>
    <t>Ventes Marchandise</t>
  </si>
  <si>
    <t>RR Accordés</t>
  </si>
  <si>
    <t>Taux de Marge Brute</t>
  </si>
  <si>
    <t>Charges d'exploitation</t>
  </si>
  <si>
    <t>Produits d'exploitation</t>
  </si>
  <si>
    <t>Résultat net</t>
  </si>
  <si>
    <t>Chiffre d'affaires net</t>
  </si>
  <si>
    <r>
      <t>Exercice supplémentaire</t>
    </r>
    <r>
      <rPr>
        <sz val="12"/>
        <color theme="1"/>
        <rFont val="Helvetica"/>
        <family val="2"/>
      </rPr>
      <t xml:space="preserve"> : calculs liés aux marchandises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</si>
</sst>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)\ _C_H_F_ ;_ * \(#,##0.00\)\ _C_H_F_ ;_ * &quot;-&quot;??_)\ _C_H_F_ ;_ @_ "/>
    <numFmt numFmtId="164" formatCode="0.000%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sz val="9"/>
      <color theme="1"/>
      <name val="Helvetica"/>
      <family val="2"/>
    </font>
    <font>
      <sz val="8"/>
      <color theme="1"/>
      <name val="Helvetica"/>
      <family val="2"/>
    </font>
    <font>
      <u/>
      <sz val="12"/>
      <color theme="1"/>
      <name val="Helvetica"/>
      <family val="2"/>
    </font>
    <font>
      <b/>
      <sz val="9"/>
      <color theme="0" tint="-0.1499984740745262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/>
    <xf numFmtId="3" fontId="3" fillId="0" borderId="0" xfId="0" applyNumberFormat="1" applyFont="1"/>
    <xf numFmtId="164" fontId="6" fillId="0" borderId="1" xfId="2" applyNumberFormat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164" fontId="8" fillId="2" borderId="1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zoomScale="200" zoomScaleNormal="200" zoomScalePageLayoutView="200" workbookViewId="0">
      <selection activeCell="B4" sqref="B4"/>
    </sheetView>
  </sheetViews>
  <sheetFormatPr baseColWidth="10" defaultRowHeight="16" x14ac:dyDescent="0.2"/>
  <cols>
    <col min="1" max="1" width="22.33203125" style="1" customWidth="1"/>
    <col min="2" max="8" width="9.83203125" style="1" customWidth="1"/>
    <col min="9" max="9" width="9.83203125" style="8" customWidth="1"/>
    <col min="10" max="16384" width="10.83203125" style="1"/>
  </cols>
  <sheetData>
    <row r="1" spans="1:9" ht="30" customHeight="1" x14ac:dyDescent="0.2">
      <c r="A1" s="13" t="s">
        <v>12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B2" s="2">
        <v>1</v>
      </c>
      <c r="C2" s="2">
        <v>2</v>
      </c>
      <c r="D2" s="2">
        <v>3</v>
      </c>
      <c r="E2" s="2">
        <v>4</v>
      </c>
      <c r="F2" s="2">
        <v>7</v>
      </c>
      <c r="G2" s="2">
        <v>8</v>
      </c>
      <c r="H2" s="2">
        <v>9</v>
      </c>
      <c r="I2" s="7">
        <v>10</v>
      </c>
    </row>
    <row r="3" spans="1:9" s="4" customFormat="1" ht="27" customHeight="1" x14ac:dyDescent="0.2">
      <c r="A3" s="3" t="s">
        <v>0</v>
      </c>
      <c r="B3" s="5">
        <v>31000</v>
      </c>
      <c r="C3" s="11">
        <v>100</v>
      </c>
      <c r="D3" s="5">
        <v>950</v>
      </c>
      <c r="E3" s="11">
        <v>12000</v>
      </c>
      <c r="F3" s="5">
        <v>15000</v>
      </c>
      <c r="G3" s="11">
        <v>30000</v>
      </c>
      <c r="H3" s="6">
        <v>85000</v>
      </c>
      <c r="I3" s="11">
        <v>9000</v>
      </c>
    </row>
    <row r="4" spans="1:9" s="4" customFormat="1" ht="27" customHeight="1" x14ac:dyDescent="0.2">
      <c r="A4" s="3" t="s">
        <v>1</v>
      </c>
      <c r="B4" s="5">
        <v>3000</v>
      </c>
      <c r="C4" s="11">
        <v>5</v>
      </c>
      <c r="D4" s="11">
        <v>50</v>
      </c>
      <c r="E4" s="5">
        <v>500</v>
      </c>
      <c r="F4" s="11">
        <v>1000</v>
      </c>
      <c r="G4" s="6">
        <v>500</v>
      </c>
      <c r="H4" s="6">
        <v>2000</v>
      </c>
      <c r="I4" s="6">
        <v>500</v>
      </c>
    </row>
    <row r="5" spans="1:9" s="4" customFormat="1" ht="27" customHeight="1" x14ac:dyDescent="0.2">
      <c r="A5" s="3" t="s">
        <v>2</v>
      </c>
      <c r="B5" s="5">
        <v>4000</v>
      </c>
      <c r="C5" s="5">
        <v>10</v>
      </c>
      <c r="D5" s="6">
        <v>0</v>
      </c>
      <c r="E5" s="6">
        <v>600</v>
      </c>
      <c r="F5" s="6">
        <v>4000</v>
      </c>
      <c r="G5" s="6">
        <v>1000</v>
      </c>
      <c r="H5" s="11">
        <v>5000</v>
      </c>
      <c r="I5" s="6">
        <v>1000</v>
      </c>
    </row>
    <row r="6" spans="1:9" s="4" customFormat="1" ht="27" customHeight="1" x14ac:dyDescent="0.2">
      <c r="A6" s="3" t="s">
        <v>3</v>
      </c>
      <c r="B6" s="11">
        <f>B3+B4-B5</f>
        <v>30000</v>
      </c>
      <c r="C6" s="11">
        <f>C3+C4-C5</f>
        <v>95</v>
      </c>
      <c r="D6" s="11">
        <f t="shared" ref="D6:I6" si="0">D3+D4-D5</f>
        <v>1000</v>
      </c>
      <c r="E6" s="6">
        <f t="shared" si="0"/>
        <v>11900</v>
      </c>
      <c r="F6" s="6">
        <f t="shared" si="0"/>
        <v>12000</v>
      </c>
      <c r="G6" s="6">
        <f t="shared" si="0"/>
        <v>29500</v>
      </c>
      <c r="H6" s="6">
        <f t="shared" si="0"/>
        <v>82000</v>
      </c>
      <c r="I6" s="11">
        <f t="shared" si="0"/>
        <v>8500</v>
      </c>
    </row>
    <row r="7" spans="1:9" s="4" customFormat="1" ht="27" customHeight="1" x14ac:dyDescent="0.2">
      <c r="A7" s="3" t="s">
        <v>4</v>
      </c>
      <c r="B7" s="11">
        <f t="shared" ref="B7:I7" si="1">B10-B6</f>
        <v>60000</v>
      </c>
      <c r="C7" s="5">
        <f t="shared" si="1"/>
        <v>295</v>
      </c>
      <c r="D7" s="6">
        <f t="shared" si="1"/>
        <v>0</v>
      </c>
      <c r="E7" s="11">
        <f t="shared" si="1"/>
        <v>13100</v>
      </c>
      <c r="F7" s="11">
        <f t="shared" si="1"/>
        <v>12000</v>
      </c>
      <c r="G7" s="11">
        <f t="shared" si="1"/>
        <v>22500</v>
      </c>
      <c r="H7" s="6">
        <f t="shared" si="1"/>
        <v>38000</v>
      </c>
      <c r="I7" s="11">
        <f t="shared" si="1"/>
        <v>10500</v>
      </c>
    </row>
    <row r="8" spans="1:9" s="4" customFormat="1" ht="27" customHeight="1" x14ac:dyDescent="0.2">
      <c r="A8" s="3" t="s">
        <v>5</v>
      </c>
      <c r="B8" s="5">
        <v>106000</v>
      </c>
      <c r="C8" s="11">
        <v>50</v>
      </c>
      <c r="D8" s="6">
        <v>1050</v>
      </c>
      <c r="E8" s="11">
        <v>28000</v>
      </c>
      <c r="F8" s="6">
        <v>25000</v>
      </c>
      <c r="G8" s="6">
        <v>54000</v>
      </c>
      <c r="H8" s="6">
        <v>130000</v>
      </c>
      <c r="I8" s="6">
        <v>20000</v>
      </c>
    </row>
    <row r="9" spans="1:9" s="4" customFormat="1" ht="27" customHeight="1" x14ac:dyDescent="0.2">
      <c r="A9" s="3" t="s">
        <v>6</v>
      </c>
      <c r="B9" s="5">
        <v>16000</v>
      </c>
      <c r="C9" s="11">
        <v>50</v>
      </c>
      <c r="D9" s="11">
        <v>50</v>
      </c>
      <c r="E9" s="6">
        <v>3000</v>
      </c>
      <c r="F9" s="6">
        <v>1000</v>
      </c>
      <c r="G9" s="6">
        <v>2000</v>
      </c>
      <c r="H9" s="11">
        <v>10000</v>
      </c>
      <c r="I9" s="6">
        <v>1000</v>
      </c>
    </row>
    <row r="10" spans="1:9" s="4" customFormat="1" ht="27" customHeight="1" x14ac:dyDescent="0.2">
      <c r="A10" s="3" t="s">
        <v>11</v>
      </c>
      <c r="B10" s="11">
        <f>B8-B9</f>
        <v>90000</v>
      </c>
      <c r="C10" s="5">
        <v>390</v>
      </c>
      <c r="D10" s="6">
        <f t="shared" ref="D10:I10" si="2">D8-D9</f>
        <v>1000</v>
      </c>
      <c r="E10" s="11">
        <f t="shared" si="2"/>
        <v>25000</v>
      </c>
      <c r="F10" s="11">
        <f t="shared" si="2"/>
        <v>24000</v>
      </c>
      <c r="G10" s="11">
        <f t="shared" si="2"/>
        <v>52000</v>
      </c>
      <c r="H10" s="6">
        <f t="shared" si="2"/>
        <v>120000</v>
      </c>
      <c r="I10" s="11">
        <f t="shared" si="2"/>
        <v>19000</v>
      </c>
    </row>
    <row r="11" spans="1:9" s="4" customFormat="1" ht="27" customHeight="1" x14ac:dyDescent="0.2">
      <c r="A11" s="3" t="s">
        <v>7</v>
      </c>
      <c r="B11" s="12">
        <f>B7/B10</f>
        <v>0.66666666666666663</v>
      </c>
      <c r="C11" s="12">
        <f>C7/C10</f>
        <v>0.75641025641025639</v>
      </c>
      <c r="D11" s="12">
        <f t="shared" ref="D11:I11" si="3">D7/D10</f>
        <v>0</v>
      </c>
      <c r="E11" s="10">
        <f t="shared" si="3"/>
        <v>0.52400000000000002</v>
      </c>
      <c r="F11" s="12">
        <f t="shared" si="3"/>
        <v>0.5</v>
      </c>
      <c r="G11" s="10">
        <f t="shared" si="3"/>
        <v>0.43269230769230771</v>
      </c>
      <c r="H11" s="10">
        <f t="shared" si="3"/>
        <v>0.31666666666666665</v>
      </c>
      <c r="I11" s="10">
        <f t="shared" si="3"/>
        <v>0.55263157894736847</v>
      </c>
    </row>
    <row r="12" spans="1:9" s="4" customFormat="1" ht="27" customHeight="1" x14ac:dyDescent="0.2">
      <c r="A12" s="3" t="s">
        <v>8</v>
      </c>
      <c r="B12" s="5">
        <v>15000</v>
      </c>
      <c r="C12" s="5">
        <v>40</v>
      </c>
      <c r="D12" s="6">
        <v>100</v>
      </c>
      <c r="E12" s="11">
        <v>6000</v>
      </c>
      <c r="F12" s="6">
        <v>6000</v>
      </c>
      <c r="G12" s="6">
        <v>14000</v>
      </c>
      <c r="H12" s="6">
        <v>60000</v>
      </c>
      <c r="I12" s="11">
        <v>900</v>
      </c>
    </row>
    <row r="13" spans="1:9" s="4" customFormat="1" ht="27" customHeight="1" x14ac:dyDescent="0.2">
      <c r="A13" s="3" t="s">
        <v>9</v>
      </c>
      <c r="B13" s="5">
        <v>20000</v>
      </c>
      <c r="C13" s="11">
        <v>20</v>
      </c>
      <c r="D13" s="6">
        <v>200</v>
      </c>
      <c r="E13" s="6">
        <v>5000</v>
      </c>
      <c r="F13" s="11">
        <v>0</v>
      </c>
      <c r="G13" s="6">
        <v>1000</v>
      </c>
      <c r="H13" s="6">
        <v>10000</v>
      </c>
      <c r="I13" s="6">
        <v>1000</v>
      </c>
    </row>
    <row r="14" spans="1:9" s="4" customFormat="1" ht="27" customHeight="1" x14ac:dyDescent="0.2">
      <c r="A14" s="3" t="s">
        <v>10</v>
      </c>
      <c r="B14" s="11">
        <f>B7+B13-B12</f>
        <v>65000</v>
      </c>
      <c r="C14" s="5">
        <f>C7+C13-C12</f>
        <v>275</v>
      </c>
      <c r="D14" s="11">
        <f t="shared" ref="D14:I14" si="4">D7+D13-D12</f>
        <v>100</v>
      </c>
      <c r="E14" s="6">
        <f t="shared" si="4"/>
        <v>12100</v>
      </c>
      <c r="F14" s="6">
        <f t="shared" si="4"/>
        <v>6000</v>
      </c>
      <c r="G14" s="11">
        <f t="shared" si="4"/>
        <v>9500</v>
      </c>
      <c r="H14" s="11">
        <f t="shared" si="4"/>
        <v>-12000</v>
      </c>
      <c r="I14" s="6">
        <f t="shared" si="4"/>
        <v>10600</v>
      </c>
    </row>
    <row r="16" spans="1:9" x14ac:dyDescent="0.2">
      <c r="E16" s="9"/>
    </row>
  </sheetData>
  <mergeCells count="1">
    <mergeCell ref="A1:I1"/>
  </mergeCells>
  <phoneticPr fontId="2" type="noConversion"/>
  <pageMargins left="0.25" right="0.25" top="0.75" bottom="0.75" header="0.3" footer="0.3"/>
  <pageSetup paperSize="9" orientation="landscape" horizontalDpi="0" verticalDpi="0"/>
  <headerFooter>
    <oddHeader xml:space="preserve">&amp;R&amp;"Calibri,Normal"&amp;K000000PRAM sans var stock
</oddHeader>
    <oddFooter>&amp;L&amp;"Calibri,Normal"&amp;K000000© Yannick BRAVO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énoncé</vt:lpstr>
      <vt:lpstr>énoncé!Zone_d_impression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Yannick Bravo</cp:lastModifiedBy>
  <cp:lastPrinted>2019-03-28T07:13:56Z</cp:lastPrinted>
  <dcterms:created xsi:type="dcterms:W3CDTF">2017-02-06T06:55:39Z</dcterms:created>
  <dcterms:modified xsi:type="dcterms:W3CDTF">2019-03-28T07:14:07Z</dcterms:modified>
</cp:coreProperties>
</file>