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06"/>
  <workbookPr date1904="1"/>
  <xr:revisionPtr revIDLastSave="18" documentId="11_266D88C62C4067EF684A3F39243F5D61DC44933B" xr6:coauthVersionLast="47" xr6:coauthVersionMax="47" xr10:uidLastSave="{701DCEDF-5C93-4217-A4E8-C86D36205C01}"/>
  <bookViews>
    <workbookView xWindow="0" yWindow="40" windowWidth="15960" windowHeight="18080" xr2:uid="{00000000-000D-0000-FFFF-FFFF00000000}"/>
  </bookViews>
  <sheets>
    <sheet name="Feuille 1 - Révision avant l’ex" sheetId="1" r:id="rId1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18" i="1"/>
  <c r="E17" i="1"/>
  <c r="F16" i="1"/>
  <c r="E16" i="1"/>
  <c r="F7" i="1"/>
</calcChain>
</file>

<file path=xl/sharedStrings.xml><?xml version="1.0" encoding="utf-8"?>
<sst xmlns="http://schemas.openxmlformats.org/spreadsheetml/2006/main" count="86" uniqueCount="36">
  <si>
    <t>N°</t>
  </si>
  <si>
    <t>Compte</t>
  </si>
  <si>
    <t>Libellé</t>
  </si>
  <si>
    <t>Montants</t>
  </si>
  <si>
    <t>Débit</t>
  </si>
  <si>
    <t>Crédit</t>
  </si>
  <si>
    <t>1a</t>
  </si>
  <si>
    <t>Débiteurs</t>
  </si>
  <si>
    <t>Banque</t>
  </si>
  <si>
    <t>1b</t>
  </si>
  <si>
    <t>Débiteurs Douteux</t>
  </si>
  <si>
    <t>5000 x 1.077 + 150 frais</t>
  </si>
  <si>
    <t>-</t>
  </si>
  <si>
    <t>6000 = 107.6%</t>
  </si>
  <si>
    <t>TVA due</t>
  </si>
  <si>
    <t>x = 7.6%</t>
  </si>
  <si>
    <t>Produits exceptionnels</t>
  </si>
  <si>
    <t>0 x = 100 %</t>
  </si>
  <si>
    <t>Vente de marchandises</t>
  </si>
  <si>
    <t>Dettes à court terme</t>
  </si>
  <si>
    <t>Poste</t>
  </si>
  <si>
    <t>200 h.t. + 3'800 TTC à 7.7%</t>
  </si>
  <si>
    <t>10000 x 107.7% + 200</t>
  </si>
  <si>
    <t>Pertes sur débiteurs</t>
  </si>
  <si>
    <t>(10970 - 4000 ) / 107.7</t>
  </si>
  <si>
    <t>6471.70</t>
  </si>
  <si>
    <t>10970 - 4000  / 107.7 x 7.7</t>
  </si>
  <si>
    <t>498.30</t>
  </si>
  <si>
    <t>Intérêts moratoire  clients</t>
  </si>
  <si>
    <t>1200x 90 x 5 / (100x360)</t>
  </si>
  <si>
    <t>600 x 8%</t>
  </si>
  <si>
    <t>voir calculs écriture 5</t>
  </si>
  <si>
    <t>Débiteurs douteux</t>
  </si>
  <si>
    <t>( 1000 x 1.077 ) + (5%x1077x90/360)</t>
  </si>
  <si>
    <t>Ducroire</t>
  </si>
  <si>
    <t>160’000 x 1.077 x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</si>
</sst>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indexed="8"/>
      <name val="Helvetica"/>
    </font>
    <font>
      <b/>
      <sz val="8"/>
      <color indexed="8"/>
      <name val="Helvetica"/>
    </font>
    <font>
      <b/>
      <sz val="10"/>
      <color indexed="8"/>
      <name val="Helvetica"/>
    </font>
    <font>
      <sz val="9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2"/>
      </bottom>
      <diagonal/>
    </border>
    <border>
      <left style="thin">
        <color indexed="10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2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8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BFBFBF"/>
      <rgbColor rgb="FFA5A5A5"/>
      <rgbColor rgb="FF3F3F3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779072</xdr:colOff>
      <xdr:row>0</xdr:row>
      <xdr:rowOff>0</xdr:rowOff>
    </xdr:from>
    <xdr:to>
      <xdr:col>6</xdr:col>
      <xdr:colOff>20637</xdr:colOff>
      <xdr:row>1</xdr:row>
      <xdr:rowOff>99814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57555" y="-398463"/>
          <a:ext cx="486166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DEBI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5"/>
  <sheetViews>
    <sheetView showGridLines="0" tabSelected="1" workbookViewId="0">
      <pane ySplit="2" topLeftCell="A3" activePane="bottomLeft" state="frozen"/>
      <selection pane="bottomLeft" activeCell="D13" sqref="D13"/>
    </sheetView>
  </sheetViews>
  <sheetFormatPr defaultColWidth="16.28515625" defaultRowHeight="18" customHeight="1"/>
  <cols>
    <col min="1" max="1" width="5.140625" style="1" customWidth="1"/>
    <col min="2" max="3" width="16.28515625" style="1" customWidth="1"/>
    <col min="4" max="4" width="28.28515625" style="1" customWidth="1"/>
    <col min="5" max="256" width="16.28515625" style="1" customWidth="1"/>
  </cols>
  <sheetData>
    <row r="1" spans="1:6" ht="16.350000000000001" customHeight="1">
      <c r="A1" s="26" t="s">
        <v>0</v>
      </c>
      <c r="B1" s="22" t="s">
        <v>1</v>
      </c>
      <c r="C1" s="25"/>
      <c r="D1" s="22" t="s">
        <v>2</v>
      </c>
      <c r="E1" s="22" t="s">
        <v>3</v>
      </c>
      <c r="F1" s="23"/>
    </row>
    <row r="2" spans="1:6" ht="16.5" customHeight="1">
      <c r="A2" s="27"/>
      <c r="B2" s="2" t="s">
        <v>4</v>
      </c>
      <c r="C2" s="2" t="s">
        <v>5</v>
      </c>
      <c r="D2" s="24"/>
      <c r="E2" s="2" t="s">
        <v>4</v>
      </c>
      <c r="F2" s="3" t="s">
        <v>5</v>
      </c>
    </row>
    <row r="3" spans="1:6" ht="19.5" customHeight="1">
      <c r="A3" s="4" t="s">
        <v>6</v>
      </c>
      <c r="B3" s="5" t="s">
        <v>7</v>
      </c>
      <c r="C3" s="5" t="s">
        <v>8</v>
      </c>
      <c r="D3" s="6"/>
      <c r="E3" s="7">
        <v>150</v>
      </c>
      <c r="F3" s="8">
        <v>150</v>
      </c>
    </row>
    <row r="4" spans="1:6" ht="19.350000000000001" customHeight="1">
      <c r="A4" s="9" t="s">
        <v>9</v>
      </c>
      <c r="B4" s="10" t="s">
        <v>10</v>
      </c>
      <c r="C4" s="10" t="s">
        <v>7</v>
      </c>
      <c r="D4" s="10" t="s">
        <v>11</v>
      </c>
      <c r="E4" s="11">
        <v>5395</v>
      </c>
      <c r="F4" s="12">
        <v>5395</v>
      </c>
    </row>
    <row r="5" spans="1:6" ht="19.350000000000001" customHeight="1">
      <c r="A5" s="13">
        <v>2</v>
      </c>
      <c r="B5" s="10" t="s">
        <v>8</v>
      </c>
      <c r="C5" s="10" t="s">
        <v>12</v>
      </c>
      <c r="D5" s="10" t="s">
        <v>13</v>
      </c>
      <c r="E5" s="11">
        <v>6000</v>
      </c>
      <c r="F5" s="14" t="s">
        <v>12</v>
      </c>
    </row>
    <row r="6" spans="1:6" ht="19.350000000000001" customHeight="1">
      <c r="A6" s="15"/>
      <c r="B6" s="10" t="s">
        <v>12</v>
      </c>
      <c r="C6" s="10" t="s">
        <v>14</v>
      </c>
      <c r="D6" s="10" t="s">
        <v>15</v>
      </c>
      <c r="E6" s="10" t="s">
        <v>12</v>
      </c>
      <c r="F6" s="12">
        <v>423.8</v>
      </c>
    </row>
    <row r="7" spans="1:6" ht="30.4" customHeight="1">
      <c r="A7" s="15"/>
      <c r="B7" s="10" t="s">
        <v>12</v>
      </c>
      <c r="C7" s="10" t="s">
        <v>16</v>
      </c>
      <c r="D7" s="10" t="s">
        <v>17</v>
      </c>
      <c r="E7" s="10" t="s">
        <v>12</v>
      </c>
      <c r="F7" s="12">
        <f>6000-423.8</f>
        <v>5576.2</v>
      </c>
    </row>
    <row r="8" spans="1:6" ht="19.350000000000001" customHeight="1">
      <c r="A8" s="13">
        <v>3</v>
      </c>
      <c r="B8" s="10" t="s">
        <v>7</v>
      </c>
      <c r="C8" s="16"/>
      <c r="D8" s="16"/>
      <c r="E8" s="11">
        <v>4000</v>
      </c>
      <c r="F8" s="14" t="s">
        <v>12</v>
      </c>
    </row>
    <row r="9" spans="1:6" ht="30.4" customHeight="1">
      <c r="A9" s="15"/>
      <c r="B9" s="10" t="s">
        <v>12</v>
      </c>
      <c r="C9" s="10" t="s">
        <v>18</v>
      </c>
      <c r="D9" s="16"/>
      <c r="E9" s="10" t="s">
        <v>12</v>
      </c>
      <c r="F9" s="12">
        <v>3902.45</v>
      </c>
    </row>
    <row r="10" spans="1:6" ht="19.350000000000001" customHeight="1">
      <c r="A10" s="15"/>
      <c r="B10" s="10" t="s">
        <v>12</v>
      </c>
      <c r="C10" s="10" t="s">
        <v>14</v>
      </c>
      <c r="D10" s="16"/>
      <c r="E10" s="10" t="s">
        <v>12</v>
      </c>
      <c r="F10" s="12">
        <v>97.55</v>
      </c>
    </row>
    <row r="11" spans="1:6" ht="19.350000000000001" customHeight="1">
      <c r="A11" s="13">
        <v>4</v>
      </c>
      <c r="B11" s="10" t="s">
        <v>8</v>
      </c>
      <c r="C11" s="10" t="s">
        <v>19</v>
      </c>
      <c r="D11" s="16"/>
      <c r="E11" s="11">
        <v>40000</v>
      </c>
      <c r="F11" s="12">
        <v>40000</v>
      </c>
    </row>
    <row r="12" spans="1:6" ht="19.350000000000001" customHeight="1">
      <c r="A12" s="13">
        <v>5</v>
      </c>
      <c r="B12" s="10" t="s">
        <v>20</v>
      </c>
      <c r="C12" s="10" t="s">
        <v>12</v>
      </c>
      <c r="D12" s="16" t="s">
        <v>21</v>
      </c>
      <c r="E12" s="11">
        <v>4000</v>
      </c>
      <c r="F12" s="14" t="s">
        <v>12</v>
      </c>
    </row>
    <row r="13" spans="1:6" ht="19.350000000000001" customHeight="1">
      <c r="A13" s="15"/>
      <c r="B13" s="10" t="s">
        <v>12</v>
      </c>
      <c r="C13" s="10" t="s">
        <v>7</v>
      </c>
      <c r="D13" s="10" t="s">
        <v>22</v>
      </c>
      <c r="E13" s="10" t="s">
        <v>12</v>
      </c>
      <c r="F13" s="12">
        <v>10970</v>
      </c>
    </row>
    <row r="14" spans="1:6" ht="19.350000000000001" customHeight="1">
      <c r="A14" s="15"/>
      <c r="B14" s="10" t="s">
        <v>23</v>
      </c>
      <c r="C14" s="10" t="s">
        <v>12</v>
      </c>
      <c r="D14" s="10" t="s">
        <v>24</v>
      </c>
      <c r="E14" s="17" t="s">
        <v>25</v>
      </c>
      <c r="F14" s="14" t="s">
        <v>12</v>
      </c>
    </row>
    <row r="15" spans="1:6" ht="19.350000000000001" customHeight="1">
      <c r="A15" s="15"/>
      <c r="B15" s="10" t="s">
        <v>14</v>
      </c>
      <c r="C15" s="16"/>
      <c r="D15" s="10" t="s">
        <v>26</v>
      </c>
      <c r="E15" s="17" t="s">
        <v>27</v>
      </c>
      <c r="F15" s="14" t="s">
        <v>12</v>
      </c>
    </row>
    <row r="16" spans="1:6" ht="30.4" customHeight="1">
      <c r="A16" s="13">
        <v>6</v>
      </c>
      <c r="B16" s="10" t="s">
        <v>7</v>
      </c>
      <c r="C16" s="10" t="s">
        <v>28</v>
      </c>
      <c r="D16" s="10" t="s">
        <v>29</v>
      </c>
      <c r="E16" s="11">
        <f t="shared" ref="E16:F16" si="0">1200*90*5/36000</f>
        <v>15</v>
      </c>
      <c r="F16" s="12">
        <f t="shared" si="0"/>
        <v>15</v>
      </c>
    </row>
    <row r="17" spans="1:6" ht="19.350000000000001" customHeight="1">
      <c r="A17" s="13">
        <v>7</v>
      </c>
      <c r="B17" s="10" t="s">
        <v>8</v>
      </c>
      <c r="C17" s="10" t="s">
        <v>12</v>
      </c>
      <c r="D17" s="16"/>
      <c r="E17" s="11">
        <f>F18+F19</f>
        <v>648</v>
      </c>
      <c r="F17" s="14" t="s">
        <v>12</v>
      </c>
    </row>
    <row r="18" spans="1:6" ht="19.350000000000001" customHeight="1">
      <c r="A18" s="15"/>
      <c r="B18" s="10" t="s">
        <v>12</v>
      </c>
      <c r="C18" s="10" t="s">
        <v>14</v>
      </c>
      <c r="D18" s="10" t="s">
        <v>30</v>
      </c>
      <c r="E18" s="10" t="s">
        <v>12</v>
      </c>
      <c r="F18" s="12">
        <f>600*0.08</f>
        <v>48</v>
      </c>
    </row>
    <row r="19" spans="1:6" ht="30.4" customHeight="1">
      <c r="A19" s="15"/>
      <c r="B19" s="10" t="s">
        <v>12</v>
      </c>
      <c r="C19" s="10" t="s">
        <v>18</v>
      </c>
      <c r="D19" s="16"/>
      <c r="E19" s="10" t="s">
        <v>12</v>
      </c>
      <c r="F19" s="12">
        <v>600</v>
      </c>
    </row>
    <row r="20" spans="1:6" ht="19.350000000000001" customHeight="1">
      <c r="A20" s="13">
        <v>8</v>
      </c>
      <c r="B20" s="10" t="s">
        <v>12</v>
      </c>
      <c r="C20" s="10" t="s">
        <v>23</v>
      </c>
      <c r="D20" s="10" t="s">
        <v>31</v>
      </c>
      <c r="E20" s="10" t="s">
        <v>12</v>
      </c>
      <c r="F20" s="12">
        <v>6471.7</v>
      </c>
    </row>
    <row r="21" spans="1:6" ht="19.350000000000001" customHeight="1">
      <c r="A21" s="15"/>
      <c r="B21" s="10" t="s">
        <v>12</v>
      </c>
      <c r="C21" s="10" t="s">
        <v>14</v>
      </c>
      <c r="D21" s="16"/>
      <c r="E21" s="10" t="s">
        <v>12</v>
      </c>
      <c r="F21" s="12">
        <v>498.3</v>
      </c>
    </row>
    <row r="22" spans="1:6" ht="30.4" customHeight="1">
      <c r="A22" s="15"/>
      <c r="B22" s="10" t="s">
        <v>12</v>
      </c>
      <c r="C22" s="10" t="s">
        <v>28</v>
      </c>
      <c r="D22" s="16"/>
      <c r="E22" s="10" t="s">
        <v>12</v>
      </c>
      <c r="F22" s="12">
        <v>100</v>
      </c>
    </row>
    <row r="23" spans="1:6" ht="19.350000000000001" customHeight="1">
      <c r="A23" s="15"/>
      <c r="B23" s="10" t="s">
        <v>8</v>
      </c>
      <c r="C23" s="10" t="s">
        <v>12</v>
      </c>
      <c r="D23" s="16"/>
      <c r="E23" s="11">
        <f>F20+F21+F22</f>
        <v>7070</v>
      </c>
      <c r="F23" s="14" t="s">
        <v>12</v>
      </c>
    </row>
    <row r="24" spans="1:6" ht="19.350000000000001" customHeight="1">
      <c r="A24" s="13">
        <v>9</v>
      </c>
      <c r="B24" s="10" t="s">
        <v>20</v>
      </c>
      <c r="C24" s="10" t="s">
        <v>32</v>
      </c>
      <c r="D24" s="10" t="s">
        <v>33</v>
      </c>
      <c r="E24" s="11">
        <v>1090.45</v>
      </c>
      <c r="F24" s="12">
        <v>1090.45</v>
      </c>
    </row>
    <row r="25" spans="1:6" ht="19.350000000000001" customHeight="1">
      <c r="A25" s="18">
        <v>10</v>
      </c>
      <c r="B25" s="19" t="s">
        <v>23</v>
      </c>
      <c r="C25" s="19" t="s">
        <v>34</v>
      </c>
      <c r="D25" s="19" t="s">
        <v>35</v>
      </c>
      <c r="E25" s="20">
        <v>17232</v>
      </c>
      <c r="F25" s="21">
        <v>17232</v>
      </c>
    </row>
  </sheetData>
  <mergeCells count="4">
    <mergeCell ref="E1:F1"/>
    <mergeCell ref="D1:D2"/>
    <mergeCell ref="B1:C1"/>
    <mergeCell ref="A1:A2"/>
  </mergeCells>
  <pageMargins left="0.5" right="0.5" top="0.5" bottom="0.5" header="2.7777799999999998E-2" footer="0.27777800000000002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Yannick Bravo</cp:lastModifiedBy>
  <cp:revision/>
  <dcterms:created xsi:type="dcterms:W3CDTF">2021-03-07T20:48:51Z</dcterms:created>
  <dcterms:modified xsi:type="dcterms:W3CDTF">2021-06-16T09:25:28Z</dcterms:modified>
  <cp:category/>
  <cp:contentStatus/>
</cp:coreProperties>
</file>